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ODAS AS PASTAS\CURSO ON-LINE\E-BOOK\CONCILIAÇÕES\"/>
    </mc:Choice>
  </mc:AlternateContent>
  <xr:revisionPtr revIDLastSave="0" documentId="13_ncr:1_{FB0E8AFC-8BE3-4478-A0CA-C5C5135D56EC}" xr6:coauthVersionLast="47" xr6:coauthVersionMax="47" xr10:uidLastSave="{00000000-0000-0000-0000-000000000000}"/>
  <bookViews>
    <workbookView xWindow="-120" yWindow="-120" windowWidth="29040" windowHeight="15720" xr2:uid="{F0E76976-280F-438E-81B7-BA4F956A834D}"/>
  </bookViews>
  <sheets>
    <sheet name="Planilha1" sheetId="1" r:id="rId1"/>
  </sheets>
  <definedNames>
    <definedName name="_xlnm._FilterDatabase" localSheetId="0" hidden="1">Planilha1!$A$6:$AS$16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9" i="1" l="1"/>
  <c r="AR15" i="1"/>
  <c r="AR14" i="1"/>
  <c r="AR13" i="1"/>
  <c r="AR12" i="1"/>
  <c r="AR11" i="1"/>
  <c r="AR10" i="1"/>
  <c r="AS8" i="1"/>
  <c r="AR8" i="1"/>
  <c r="AE10" i="1"/>
  <c r="AF10" i="1" s="1"/>
  <c r="AG10" i="1" s="1"/>
  <c r="AH10" i="1" s="1"/>
  <c r="AI10" i="1" s="1"/>
  <c r="AJ10" i="1" s="1"/>
  <c r="AK10" i="1" s="1"/>
  <c r="Q10" i="1"/>
  <c r="R10" i="1" s="1"/>
  <c r="S10" i="1" s="1"/>
  <c r="T10" i="1" s="1"/>
  <c r="U10" i="1" s="1"/>
  <c r="V10" i="1" s="1"/>
  <c r="W10" i="1" s="1"/>
  <c r="I10" i="1"/>
  <c r="AP9" i="1"/>
  <c r="Q9" i="1"/>
  <c r="I9" i="1"/>
  <c r="L9" i="1" s="1"/>
  <c r="I8" i="1"/>
  <c r="L8" i="1" s="1"/>
  <c r="AF15" i="1"/>
  <c r="AG15" i="1" s="1"/>
  <c r="AE14" i="1"/>
  <c r="AF14" i="1" s="1"/>
  <c r="AG14" i="1" s="1"/>
  <c r="AH14" i="1" s="1"/>
  <c r="AI14" i="1" s="1"/>
  <c r="AJ14" i="1" s="1"/>
  <c r="AE13" i="1"/>
  <c r="AF13" i="1" s="1"/>
  <c r="AE12" i="1"/>
  <c r="R15" i="1"/>
  <c r="S15" i="1" s="1"/>
  <c r="T15" i="1" s="1"/>
  <c r="U15" i="1" s="1"/>
  <c r="V15" i="1" s="1"/>
  <c r="Q14" i="1"/>
  <c r="R14" i="1" s="1"/>
  <c r="S14" i="1" s="1"/>
  <c r="T14" i="1" s="1"/>
  <c r="U14" i="1" s="1"/>
  <c r="V14" i="1" s="1"/>
  <c r="Q13" i="1"/>
  <c r="R13" i="1" s="1"/>
  <c r="S13" i="1" s="1"/>
  <c r="T13" i="1" s="1"/>
  <c r="U13" i="1" s="1"/>
  <c r="V13" i="1" s="1"/>
  <c r="Q12" i="1"/>
  <c r="R12" i="1" s="1"/>
  <c r="S12" i="1" s="1"/>
  <c r="T12" i="1" s="1"/>
  <c r="U12" i="1" s="1"/>
  <c r="V12" i="1" s="1"/>
  <c r="W12" i="1" s="1"/>
  <c r="Q11" i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P8" i="1" l="1"/>
  <c r="L10" i="1"/>
  <c r="R9" i="1"/>
  <c r="S9" i="1" s="1"/>
  <c r="T9" i="1" s="1"/>
  <c r="U9" i="1" s="1"/>
  <c r="V9" i="1" s="1"/>
  <c r="W9" i="1" s="1"/>
  <c r="X9" i="1" s="1"/>
  <c r="Y9" i="1" s="1"/>
  <c r="Z9" i="1" s="1"/>
  <c r="AA9" i="1" s="1"/>
  <c r="AB10" i="1"/>
  <c r="AP10" i="1"/>
  <c r="AF12" i="1"/>
  <c r="AG12" i="1" s="1"/>
  <c r="AH12" i="1" s="1"/>
  <c r="AI12" i="1" s="1"/>
  <c r="AJ12" i="1" s="1"/>
  <c r="AK12" i="1" s="1"/>
  <c r="AH15" i="1"/>
  <c r="AI15" i="1" s="1"/>
  <c r="AJ15" i="1" s="1"/>
  <c r="AG13" i="1"/>
  <c r="AH13" i="1" s="1"/>
  <c r="AI13" i="1" s="1"/>
  <c r="AJ13" i="1" s="1"/>
  <c r="AP14" i="1"/>
  <c r="AB14" i="1"/>
  <c r="AB11" i="1"/>
  <c r="I15" i="1"/>
  <c r="I14" i="1"/>
  <c r="L14" i="1" s="1"/>
  <c r="I13" i="1"/>
  <c r="L13" i="1" s="1"/>
  <c r="I12" i="1"/>
  <c r="L12" i="1" s="1"/>
  <c r="I11" i="1"/>
  <c r="L11" i="1" s="1"/>
  <c r="AP12" i="1" l="1"/>
  <c r="AP13" i="1"/>
  <c r="Q8" i="1"/>
  <c r="R8" i="1" s="1"/>
  <c r="S8" i="1" s="1"/>
  <c r="T8" i="1" s="1"/>
  <c r="U8" i="1" s="1"/>
  <c r="V8" i="1" s="1"/>
  <c r="W8" i="1" s="1"/>
  <c r="X8" i="1" s="1"/>
  <c r="Y8" i="1" s="1"/>
  <c r="Z8" i="1" s="1"/>
  <c r="AA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B9" i="1"/>
  <c r="AP15" i="1"/>
  <c r="AP11" i="1"/>
  <c r="AB12" i="1"/>
  <c r="AB13" i="1"/>
  <c r="AB15" i="1"/>
  <c r="AS10" i="1" l="1"/>
  <c r="AS9" i="1"/>
  <c r="AO8" i="1"/>
  <c r="AB8" i="1"/>
  <c r="AP8" i="1" l="1"/>
  <c r="AS13" i="1"/>
  <c r="AS11" i="1" l="1"/>
  <c r="AS12" i="1"/>
  <c r="L15" i="1"/>
  <c r="I16" i="1" l="1"/>
  <c r="L16" i="1" l="1"/>
  <c r="P16" i="1" l="1"/>
  <c r="Q16" i="1" l="1"/>
  <c r="AS15" i="1"/>
  <c r="R16" i="1" l="1"/>
  <c r="AS14" i="1"/>
  <c r="S16" i="1" l="1"/>
  <c r="T16" i="1" l="1"/>
  <c r="U16" i="1" l="1"/>
  <c r="V16" i="1" l="1"/>
  <c r="W16" i="1" l="1"/>
  <c r="X16" i="1" l="1"/>
  <c r="Y16" i="1" l="1"/>
  <c r="Z16" i="1" l="1"/>
  <c r="AD16" i="1" l="1"/>
  <c r="AB16" i="1"/>
  <c r="AA16" i="1"/>
  <c r="AE16" i="1" l="1"/>
  <c r="AR16" i="1"/>
  <c r="AF16" i="1" l="1"/>
  <c r="AS16" i="1"/>
  <c r="AG16" i="1" l="1"/>
  <c r="AH16" i="1" l="1"/>
  <c r="AI16" i="1" l="1"/>
  <c r="AJ16" i="1" l="1"/>
  <c r="AK16" i="1" l="1"/>
  <c r="AL16" i="1" l="1"/>
  <c r="AM16" i="1" l="1"/>
  <c r="AN16" i="1" l="1"/>
  <c r="AO16" i="1" l="1"/>
  <c r="AP16" i="1"/>
</calcChain>
</file>

<file path=xl/sharedStrings.xml><?xml version="1.0" encoding="utf-8"?>
<sst xmlns="http://schemas.openxmlformats.org/spreadsheetml/2006/main" count="21" uniqueCount="20">
  <si>
    <t>FORNECEDOR</t>
  </si>
  <si>
    <t>CNPJ</t>
  </si>
  <si>
    <t>QTDADE</t>
  </si>
  <si>
    <t>VR TOTAL</t>
  </si>
  <si>
    <t>VR DEPR MENSAL</t>
  </si>
  <si>
    <t>VR UNIT</t>
  </si>
  <si>
    <t>TOTAL</t>
  </si>
  <si>
    <t>VR DEPRECIADO</t>
  </si>
  <si>
    <t>VR RESIDUAL/SALDO</t>
  </si>
  <si>
    <t>DATA NF</t>
  </si>
  <si>
    <t>TEMPO DEPRECIAÇÃO ( ANOS)</t>
  </si>
  <si>
    <t>TEMPO DE DEPRECIAÇÃO MESES</t>
  </si>
  <si>
    <t>CLASSIFICAÇÃO DO IMOBILIZADO</t>
  </si>
  <si>
    <t>Maquinas e Equip</t>
  </si>
  <si>
    <t>nº NF</t>
  </si>
  <si>
    <t>DESCR DO BEM</t>
  </si>
  <si>
    <t>Nº DA PLAQUETA</t>
  </si>
  <si>
    <t>CONTA DESPESA DA DEPRECIAÇÃO</t>
  </si>
  <si>
    <t>CONTA DEPRECIAÇÃO ACUMULADA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</si>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</sst>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&quot;R$&quot;* #,##0.0000_-;\-&quot;R$&quot;* #,##0.0000_-;_-&quot;R$&quot;* &quot;-&quot;????_-;_-@_-"/>
    <numFmt numFmtId="166" formatCode="0000"/>
    <numFmt numFmtId="167" formatCode="[$-416]m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1" fontId="0" fillId="0" borderId="0" xfId="0" applyNumberFormat="1" applyAlignment="1">
      <alignment horizontal="center"/>
    </xf>
    <xf numFmtId="165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0" fontId="8" fillId="0" borderId="0" xfId="0" applyFont="1"/>
    <xf numFmtId="43" fontId="8" fillId="0" borderId="0" xfId="1" applyFont="1" applyFill="1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4" fontId="4" fillId="0" borderId="0" xfId="0" applyNumberFormat="1" applyFont="1"/>
    <xf numFmtId="0" fontId="5" fillId="0" borderId="0" xfId="0" applyFont="1"/>
    <xf numFmtId="0" fontId="4" fillId="0" borderId="0" xfId="0" applyFont="1"/>
    <xf numFmtId="1" fontId="4" fillId="0" borderId="0" xfId="0" applyNumberFormat="1" applyFont="1" applyAlignment="1">
      <alignment horizontal="center"/>
    </xf>
    <xf numFmtId="165" fontId="4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43" fontId="4" fillId="0" borderId="0" xfId="0" applyNumberFormat="1" applyFont="1"/>
    <xf numFmtId="43" fontId="5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3" fontId="5" fillId="2" borderId="0" xfId="0" applyNumberFormat="1" applyFont="1" applyFill="1"/>
    <xf numFmtId="0" fontId="2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43" fontId="2" fillId="3" borderId="1" xfId="0" applyNumberFormat="1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43" fontId="0" fillId="3" borderId="1" xfId="0" applyNumberFormat="1" applyFill="1" applyBorder="1" applyAlignment="1">
      <alignment vertic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DD61-1E77-4644-B924-165B9314540F}">
  <dimension ref="A4:AS17"/>
  <sheetViews>
    <sheetView showGridLines="0" tabSelected="1" topLeftCell="A4" workbookViewId="0">
      <pane xSplit="3" ySplit="3" topLeftCell="AE7" activePane="bottomRight" state="frozen"/>
      <selection activeCell="A4" sqref="A4"/>
      <selection pane="topRight" activeCell="D4" sqref="D4"/>
      <selection pane="bottomLeft" activeCell="A7" sqref="A7"/>
      <selection pane="bottomRight" activeCell="AE8" sqref="AE8"/>
    </sheetView>
  </sheetViews>
  <sheetFormatPr defaultRowHeight="15" outlineLevelCol="1" x14ac:dyDescent="0.25"/>
  <cols>
    <col min="1" max="1" width="13.7109375" bestFit="1" customWidth="1"/>
    <col min="2" max="2" width="18.5703125" style="4" customWidth="1"/>
    <col min="3" max="3" width="7" bestFit="1" customWidth="1"/>
    <col min="4" max="4" width="40" style="4" bestFit="1" customWidth="1"/>
    <col min="5" max="5" width="18" bestFit="1" customWidth="1"/>
    <col min="6" max="6" width="8.28515625" style="1" bestFit="1" customWidth="1"/>
    <col min="7" max="7" width="24.42578125" style="4" bestFit="1" customWidth="1"/>
    <col min="8" max="8" width="14.85546875" style="2" bestFit="1" customWidth="1"/>
    <col min="9" max="9" width="13.85546875" style="5" bestFit="1" customWidth="1"/>
    <col min="10" max="10" width="13.5703125" style="6" bestFit="1" customWidth="1"/>
    <col min="11" max="11" width="13.42578125" style="7" customWidth="1"/>
    <col min="12" max="12" width="11.7109375" style="4" bestFit="1" customWidth="1"/>
    <col min="13" max="13" width="11" style="3" customWidth="1"/>
    <col min="14" max="15" width="14.42578125" style="9" customWidth="1"/>
    <col min="16" max="16" width="14.5703125" hidden="1" customWidth="1" outlineLevel="1"/>
    <col min="17" max="17" width="16.5703125" hidden="1" customWidth="1" outlineLevel="1"/>
    <col min="18" max="18" width="13.7109375" hidden="1" customWidth="1" outlineLevel="1"/>
    <col min="19" max="23" width="14.140625" hidden="1" customWidth="1" outlineLevel="1"/>
    <col min="24" max="24" width="16.85546875" hidden="1" customWidth="1" outlineLevel="1"/>
    <col min="25" max="25" width="15.42578125" hidden="1" customWidth="1" outlineLevel="1"/>
    <col min="26" max="27" width="17.42578125" hidden="1" customWidth="1" outlineLevel="1"/>
    <col min="28" max="28" width="10.5703125" hidden="1" customWidth="1" outlineLevel="1"/>
    <col min="29" max="29" width="2.28515625" customWidth="1" collapsed="1"/>
    <col min="30" max="30" width="14.5703125" customWidth="1" outlineLevel="1"/>
    <col min="31" max="31" width="16.5703125" customWidth="1" outlineLevel="1"/>
    <col min="32" max="37" width="14.140625" customWidth="1" outlineLevel="1"/>
    <col min="38" max="38" width="16.85546875" customWidth="1" outlineLevel="1"/>
    <col min="39" max="39" width="15.42578125" customWidth="1" outlineLevel="1"/>
    <col min="40" max="40" width="17.42578125" customWidth="1" outlineLevel="1"/>
    <col min="41" max="41" width="17.28515625" customWidth="1" outlineLevel="1"/>
    <col min="42" max="42" width="10.5703125" customWidth="1" outlineLevel="1"/>
    <col min="43" max="43" width="3.42578125" customWidth="1"/>
    <col min="44" max="44" width="15.7109375" bestFit="1" customWidth="1"/>
    <col min="45" max="45" width="17.28515625" bestFit="1" customWidth="1"/>
  </cols>
  <sheetData>
    <row r="4" spans="1:45" s="10" customFormat="1" ht="30" customHeight="1" x14ac:dyDescent="0.3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R4" s="11"/>
      <c r="AS4" s="11"/>
    </row>
    <row r="6" spans="1:45" s="18" customFormat="1" ht="45.75" thickBot="1" x14ac:dyDescent="0.3">
      <c r="A6" s="12" t="s">
        <v>9</v>
      </c>
      <c r="B6" s="12" t="s">
        <v>12</v>
      </c>
      <c r="C6" s="12" t="s">
        <v>14</v>
      </c>
      <c r="D6" s="12" t="s">
        <v>0</v>
      </c>
      <c r="E6" s="12" t="s">
        <v>1</v>
      </c>
      <c r="F6" s="13" t="s">
        <v>2</v>
      </c>
      <c r="G6" s="12" t="s">
        <v>15</v>
      </c>
      <c r="H6" s="14" t="s">
        <v>5</v>
      </c>
      <c r="I6" s="15" t="s">
        <v>3</v>
      </c>
      <c r="J6" s="12" t="s">
        <v>10</v>
      </c>
      <c r="K6" s="12" t="s">
        <v>11</v>
      </c>
      <c r="L6" s="12" t="s">
        <v>4</v>
      </c>
      <c r="M6" s="16" t="s">
        <v>16</v>
      </c>
      <c r="N6" s="16" t="s">
        <v>17</v>
      </c>
      <c r="O6" s="16" t="s">
        <v>18</v>
      </c>
      <c r="P6" s="17">
        <v>45292</v>
      </c>
      <c r="Q6" s="17">
        <v>45323</v>
      </c>
      <c r="R6" s="17">
        <v>45352</v>
      </c>
      <c r="S6" s="17">
        <v>45383</v>
      </c>
      <c r="T6" s="17">
        <v>45413</v>
      </c>
      <c r="U6" s="17">
        <v>45444</v>
      </c>
      <c r="V6" s="17">
        <v>45474</v>
      </c>
      <c r="W6" s="17">
        <v>45505</v>
      </c>
      <c r="X6" s="17">
        <v>45536</v>
      </c>
      <c r="Y6" s="17">
        <v>45566</v>
      </c>
      <c r="Z6" s="17">
        <v>45597</v>
      </c>
      <c r="AA6" s="17">
        <v>45627</v>
      </c>
      <c r="AB6" s="37" t="s">
        <v>19</v>
      </c>
      <c r="AD6" s="17">
        <v>45658</v>
      </c>
      <c r="AE6" s="17">
        <v>45689</v>
      </c>
      <c r="AF6" s="17">
        <v>45717</v>
      </c>
      <c r="AG6" s="17">
        <v>45748</v>
      </c>
      <c r="AH6" s="17">
        <v>45778</v>
      </c>
      <c r="AI6" s="17">
        <v>45809</v>
      </c>
      <c r="AJ6" s="17">
        <v>45839</v>
      </c>
      <c r="AK6" s="17">
        <v>45870</v>
      </c>
      <c r="AL6" s="17">
        <v>45901</v>
      </c>
      <c r="AM6" s="17">
        <v>45931</v>
      </c>
      <c r="AN6" s="17">
        <v>45962</v>
      </c>
      <c r="AO6" s="17">
        <v>45992</v>
      </c>
      <c r="AP6" s="37" t="s">
        <v>19</v>
      </c>
      <c r="AR6" s="12" t="s">
        <v>7</v>
      </c>
      <c r="AS6" s="12" t="s">
        <v>8</v>
      </c>
    </row>
    <row r="7" spans="1:45" s="18" customFormat="1" x14ac:dyDescent="0.25">
      <c r="F7" s="19"/>
      <c r="H7" s="20"/>
      <c r="I7" s="21"/>
      <c r="K7" s="22"/>
      <c r="M7" s="23"/>
      <c r="N7" s="23"/>
      <c r="O7" s="23"/>
      <c r="AB7" s="38"/>
      <c r="AP7" s="38"/>
    </row>
    <row r="8" spans="1:45" s="26" customFormat="1" x14ac:dyDescent="0.2">
      <c r="A8" s="24"/>
      <c r="B8" s="18" t="s">
        <v>13</v>
      </c>
      <c r="D8" s="25"/>
      <c r="F8" s="27">
        <v>1</v>
      </c>
      <c r="G8" s="25"/>
      <c r="H8" s="28">
        <v>12550</v>
      </c>
      <c r="I8" s="29">
        <f t="shared" ref="I8:I15" si="0">H8*F8</f>
        <v>12550</v>
      </c>
      <c r="J8" s="30">
        <v>10</v>
      </c>
      <c r="K8" s="31">
        <v>120</v>
      </c>
      <c r="L8" s="29">
        <f t="shared" ref="L8:L10" si="1">I8/K8</f>
        <v>104.58333333333333</v>
      </c>
      <c r="M8" s="32">
        <v>18</v>
      </c>
      <c r="N8" s="33">
        <v>357</v>
      </c>
      <c r="O8" s="34">
        <v>64</v>
      </c>
      <c r="P8" s="35">
        <f>L8</f>
        <v>104.58333333333333</v>
      </c>
      <c r="Q8" s="35">
        <f t="shared" ref="Q8:Q10" si="2">P8</f>
        <v>104.58333333333333</v>
      </c>
      <c r="R8" s="35">
        <f t="shared" ref="R8:R10" si="3">Q8</f>
        <v>104.58333333333333</v>
      </c>
      <c r="S8" s="35">
        <f t="shared" ref="S8:S10" si="4">R8</f>
        <v>104.58333333333333</v>
      </c>
      <c r="T8" s="35">
        <f t="shared" ref="T8:T10" si="5">S8</f>
        <v>104.58333333333333</v>
      </c>
      <c r="U8" s="35">
        <f t="shared" ref="U8:U10" si="6">T8</f>
        <v>104.58333333333333</v>
      </c>
      <c r="V8" s="35">
        <f t="shared" ref="V8:V10" si="7">U8</f>
        <v>104.58333333333333</v>
      </c>
      <c r="W8" s="35">
        <f t="shared" ref="W8:W10" si="8">V8</f>
        <v>104.58333333333333</v>
      </c>
      <c r="X8" s="35">
        <f t="shared" ref="X8:X9" si="9">W8</f>
        <v>104.58333333333333</v>
      </c>
      <c r="Y8" s="35">
        <f t="shared" ref="Y8:Y9" si="10">X8</f>
        <v>104.58333333333333</v>
      </c>
      <c r="Z8" s="35">
        <f t="shared" ref="Z8:Z9" si="11">Y8</f>
        <v>104.58333333333333</v>
      </c>
      <c r="AA8" s="35">
        <f t="shared" ref="AA8:AA9" si="12">Z8</f>
        <v>104.58333333333333</v>
      </c>
      <c r="AB8" s="39">
        <f t="shared" ref="AB8:AB10" si="13">SUM(P8:AA8)</f>
        <v>1255</v>
      </c>
      <c r="AD8" s="35">
        <f>AA8</f>
        <v>104.58333333333333</v>
      </c>
      <c r="AE8" s="35">
        <f t="shared" ref="AE8" si="14">AD8</f>
        <v>104.58333333333333</v>
      </c>
      <c r="AF8" s="35">
        <f t="shared" ref="AF8" si="15">AE8</f>
        <v>104.58333333333333</v>
      </c>
      <c r="AG8" s="35">
        <f t="shared" ref="AG8" si="16">AF8</f>
        <v>104.58333333333333</v>
      </c>
      <c r="AH8" s="35">
        <f t="shared" ref="AH8" si="17">AG8</f>
        <v>104.58333333333333</v>
      </c>
      <c r="AI8" s="35">
        <f t="shared" ref="AI8" si="18">AH8</f>
        <v>104.58333333333333</v>
      </c>
      <c r="AJ8" s="35">
        <f t="shared" ref="AJ8" si="19">AI8</f>
        <v>104.58333333333333</v>
      </c>
      <c r="AK8" s="35">
        <f t="shared" ref="AK8" si="20">AJ8</f>
        <v>104.58333333333333</v>
      </c>
      <c r="AL8" s="35">
        <f t="shared" ref="AL8" si="21">AK8</f>
        <v>104.58333333333333</v>
      </c>
      <c r="AM8" s="35">
        <f t="shared" ref="AM8" si="22">AL8</f>
        <v>104.58333333333333</v>
      </c>
      <c r="AN8" s="35">
        <f t="shared" ref="AN8" si="23">AM8</f>
        <v>104.58333333333333</v>
      </c>
      <c r="AO8" s="35">
        <f t="shared" ref="AO8" si="24">AN8</f>
        <v>104.58333333333333</v>
      </c>
      <c r="AP8" s="39">
        <f>SUM(AB8:AO8)</f>
        <v>2510</v>
      </c>
      <c r="AR8" s="35">
        <f>AP8</f>
        <v>2510</v>
      </c>
      <c r="AS8" s="36">
        <f>I8-AR8</f>
        <v>10040</v>
      </c>
    </row>
    <row r="9" spans="1:45" s="26" customFormat="1" ht="11.25" x14ac:dyDescent="0.2">
      <c r="A9" s="24"/>
      <c r="B9" s="25"/>
      <c r="D9" s="25"/>
      <c r="F9" s="27"/>
      <c r="G9" s="25"/>
      <c r="H9" s="28"/>
      <c r="I9" s="29">
        <f t="shared" si="0"/>
        <v>0</v>
      </c>
      <c r="J9" s="30">
        <v>5</v>
      </c>
      <c r="K9" s="31">
        <v>120</v>
      </c>
      <c r="L9" s="29">
        <f t="shared" si="1"/>
        <v>0</v>
      </c>
      <c r="M9" s="32"/>
      <c r="N9" s="33"/>
      <c r="O9" s="34"/>
      <c r="P9" s="35">
        <v>0</v>
      </c>
      <c r="Q9" s="35">
        <f t="shared" si="2"/>
        <v>0</v>
      </c>
      <c r="R9" s="35">
        <f t="shared" si="3"/>
        <v>0</v>
      </c>
      <c r="S9" s="35">
        <f t="shared" si="4"/>
        <v>0</v>
      </c>
      <c r="T9" s="35">
        <f t="shared" si="5"/>
        <v>0</v>
      </c>
      <c r="U9" s="35">
        <f t="shared" si="6"/>
        <v>0</v>
      </c>
      <c r="V9" s="35">
        <f t="shared" si="7"/>
        <v>0</v>
      </c>
      <c r="W9" s="35">
        <f t="shared" si="8"/>
        <v>0</v>
      </c>
      <c r="X9" s="35">
        <f t="shared" si="9"/>
        <v>0</v>
      </c>
      <c r="Y9" s="35">
        <f t="shared" si="10"/>
        <v>0</v>
      </c>
      <c r="Z9" s="35">
        <f t="shared" si="11"/>
        <v>0</v>
      </c>
      <c r="AA9" s="35">
        <f t="shared" si="12"/>
        <v>0</v>
      </c>
      <c r="AB9" s="39">
        <f t="shared" si="13"/>
        <v>0</v>
      </c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9">
        <f t="shared" ref="AP8:AP10" si="25">SUM(AD9:AO9)</f>
        <v>0</v>
      </c>
      <c r="AR9" s="35">
        <f>AP9</f>
        <v>0</v>
      </c>
      <c r="AS9" s="36">
        <f>I9-AR9</f>
        <v>0</v>
      </c>
    </row>
    <row r="10" spans="1:45" s="26" customFormat="1" ht="11.25" x14ac:dyDescent="0.2">
      <c r="A10" s="24"/>
      <c r="B10" s="25"/>
      <c r="D10" s="25"/>
      <c r="F10" s="27"/>
      <c r="G10" s="25"/>
      <c r="H10" s="28"/>
      <c r="I10" s="29">
        <f t="shared" si="0"/>
        <v>0</v>
      </c>
      <c r="J10" s="30">
        <v>5</v>
      </c>
      <c r="K10" s="31">
        <v>120</v>
      </c>
      <c r="L10" s="29">
        <f t="shared" si="1"/>
        <v>0</v>
      </c>
      <c r="M10" s="32"/>
      <c r="N10" s="33"/>
      <c r="O10" s="34"/>
      <c r="P10" s="35">
        <v>0</v>
      </c>
      <c r="Q10" s="35">
        <f t="shared" si="2"/>
        <v>0</v>
      </c>
      <c r="R10" s="35">
        <f t="shared" si="3"/>
        <v>0</v>
      </c>
      <c r="S10" s="35">
        <f t="shared" si="4"/>
        <v>0</v>
      </c>
      <c r="T10" s="35">
        <f t="shared" si="5"/>
        <v>0</v>
      </c>
      <c r="U10" s="35">
        <f t="shared" si="6"/>
        <v>0</v>
      </c>
      <c r="V10" s="35">
        <f t="shared" si="7"/>
        <v>0</v>
      </c>
      <c r="W10" s="35">
        <f t="shared" si="8"/>
        <v>0</v>
      </c>
      <c r="X10" s="35">
        <v>0</v>
      </c>
      <c r="Y10" s="35">
        <v>0</v>
      </c>
      <c r="Z10" s="35">
        <v>0</v>
      </c>
      <c r="AA10" s="35">
        <v>0</v>
      </c>
      <c r="AB10" s="39">
        <f t="shared" si="13"/>
        <v>0</v>
      </c>
      <c r="AD10" s="35">
        <v>0</v>
      </c>
      <c r="AE10" s="35">
        <f t="shared" ref="AE10" si="26">AD10</f>
        <v>0</v>
      </c>
      <c r="AF10" s="35">
        <f t="shared" ref="AF10" si="27">AE10</f>
        <v>0</v>
      </c>
      <c r="AG10" s="35">
        <f t="shared" ref="AG10" si="28">AF10</f>
        <v>0</v>
      </c>
      <c r="AH10" s="35">
        <f t="shared" ref="AH10" si="29">AG10</f>
        <v>0</v>
      </c>
      <c r="AI10" s="35">
        <f t="shared" ref="AI10" si="30">AH10</f>
        <v>0</v>
      </c>
      <c r="AJ10" s="35">
        <f t="shared" ref="AJ10" si="31">AI10</f>
        <v>0</v>
      </c>
      <c r="AK10" s="35">
        <f t="shared" ref="AK10" si="32">AJ10</f>
        <v>0</v>
      </c>
      <c r="AL10" s="35">
        <v>0</v>
      </c>
      <c r="AM10" s="35">
        <v>0</v>
      </c>
      <c r="AN10" s="35">
        <v>0</v>
      </c>
      <c r="AO10" s="35">
        <v>0</v>
      </c>
      <c r="AP10" s="39">
        <f t="shared" si="25"/>
        <v>0</v>
      </c>
      <c r="AR10" s="35">
        <f t="shared" ref="AR10:AR15" si="33">AP10</f>
        <v>0</v>
      </c>
      <c r="AS10" s="36">
        <f>I10-AR10</f>
        <v>0</v>
      </c>
    </row>
    <row r="11" spans="1:45" s="26" customFormat="1" ht="11.25" x14ac:dyDescent="0.2">
      <c r="A11" s="24"/>
      <c r="B11" s="25"/>
      <c r="D11" s="25"/>
      <c r="F11" s="27"/>
      <c r="G11" s="25"/>
      <c r="H11" s="28"/>
      <c r="I11" s="29">
        <f t="shared" si="0"/>
        <v>0</v>
      </c>
      <c r="J11" s="30">
        <v>5</v>
      </c>
      <c r="K11" s="31">
        <v>120</v>
      </c>
      <c r="L11" s="29">
        <f t="shared" ref="L11:L14" si="34">I11/K11</f>
        <v>0</v>
      </c>
      <c r="M11" s="32"/>
      <c r="N11" s="33"/>
      <c r="O11" s="34"/>
      <c r="P11" s="35">
        <v>0</v>
      </c>
      <c r="Q11" s="35">
        <f t="shared" ref="Q11:V14" si="35">P11</f>
        <v>0</v>
      </c>
      <c r="R11" s="35">
        <f t="shared" si="35"/>
        <v>0</v>
      </c>
      <c r="S11" s="35">
        <f t="shared" si="35"/>
        <v>0</v>
      </c>
      <c r="T11" s="35">
        <f t="shared" si="35"/>
        <v>0</v>
      </c>
      <c r="U11" s="35">
        <f t="shared" si="35"/>
        <v>0</v>
      </c>
      <c r="V11" s="35">
        <f t="shared" si="35"/>
        <v>0</v>
      </c>
      <c r="W11" s="35">
        <f t="shared" ref="W11:AA12" si="36">V11</f>
        <v>0</v>
      </c>
      <c r="X11" s="35">
        <f t="shared" si="36"/>
        <v>0</v>
      </c>
      <c r="Y11" s="35">
        <f t="shared" si="36"/>
        <v>0</v>
      </c>
      <c r="Z11" s="35">
        <f t="shared" si="36"/>
        <v>0</v>
      </c>
      <c r="AA11" s="35">
        <f t="shared" si="36"/>
        <v>0</v>
      </c>
      <c r="AB11" s="39">
        <f t="shared" ref="AB11:AB15" si="37">SUM(P11:AA11)</f>
        <v>0</v>
      </c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9">
        <f t="shared" ref="AP11:AP15" si="38">SUM(AD11:AO11)</f>
        <v>0</v>
      </c>
      <c r="AR11" s="35">
        <f t="shared" si="33"/>
        <v>0</v>
      </c>
      <c r="AS11" s="36">
        <f>I11-AR11</f>
        <v>0</v>
      </c>
    </row>
    <row r="12" spans="1:45" s="26" customFormat="1" ht="11.25" x14ac:dyDescent="0.2">
      <c r="A12" s="24"/>
      <c r="B12" s="25"/>
      <c r="D12" s="25"/>
      <c r="F12" s="27"/>
      <c r="G12" s="25"/>
      <c r="H12" s="28"/>
      <c r="I12" s="29">
        <f t="shared" si="0"/>
        <v>0</v>
      </c>
      <c r="J12" s="30">
        <v>5</v>
      </c>
      <c r="K12" s="31">
        <v>120</v>
      </c>
      <c r="L12" s="29">
        <f t="shared" si="34"/>
        <v>0</v>
      </c>
      <c r="M12" s="32"/>
      <c r="N12" s="33"/>
      <c r="O12" s="34"/>
      <c r="P12" s="35">
        <v>0</v>
      </c>
      <c r="Q12" s="35">
        <f t="shared" si="35"/>
        <v>0</v>
      </c>
      <c r="R12" s="35">
        <f t="shared" si="35"/>
        <v>0</v>
      </c>
      <c r="S12" s="35">
        <f t="shared" si="35"/>
        <v>0</v>
      </c>
      <c r="T12" s="35">
        <f t="shared" si="35"/>
        <v>0</v>
      </c>
      <c r="U12" s="35">
        <f t="shared" si="35"/>
        <v>0</v>
      </c>
      <c r="V12" s="35">
        <f t="shared" si="35"/>
        <v>0</v>
      </c>
      <c r="W12" s="35">
        <f t="shared" si="36"/>
        <v>0</v>
      </c>
      <c r="X12" s="35">
        <v>0</v>
      </c>
      <c r="Y12" s="35">
        <v>0</v>
      </c>
      <c r="Z12" s="35">
        <v>0</v>
      </c>
      <c r="AA12" s="35">
        <v>0</v>
      </c>
      <c r="AB12" s="39">
        <f t="shared" si="37"/>
        <v>0</v>
      </c>
      <c r="AD12" s="35">
        <v>0</v>
      </c>
      <c r="AE12" s="35">
        <f t="shared" ref="AE12:AE14" si="39">AD12</f>
        <v>0</v>
      </c>
      <c r="AF12" s="35">
        <f t="shared" ref="AF12:AF15" si="40">AE12</f>
        <v>0</v>
      </c>
      <c r="AG12" s="35">
        <f t="shared" ref="AG12:AG15" si="41">AF12</f>
        <v>0</v>
      </c>
      <c r="AH12" s="35">
        <f t="shared" ref="AH12:AH15" si="42">AG12</f>
        <v>0</v>
      </c>
      <c r="AI12" s="35">
        <f t="shared" ref="AI12:AI15" si="43">AH12</f>
        <v>0</v>
      </c>
      <c r="AJ12" s="35">
        <f t="shared" ref="AJ12:AJ15" si="44">AI12</f>
        <v>0</v>
      </c>
      <c r="AK12" s="35">
        <f t="shared" ref="AK12" si="45">AJ12</f>
        <v>0</v>
      </c>
      <c r="AL12" s="35">
        <v>0</v>
      </c>
      <c r="AM12" s="35">
        <v>0</v>
      </c>
      <c r="AN12" s="35">
        <v>0</v>
      </c>
      <c r="AO12" s="35">
        <v>0</v>
      </c>
      <c r="AP12" s="39">
        <f t="shared" si="38"/>
        <v>0</v>
      </c>
      <c r="AR12" s="35">
        <f t="shared" si="33"/>
        <v>0</v>
      </c>
      <c r="AS12" s="36">
        <f>I12-AR12</f>
        <v>0</v>
      </c>
    </row>
    <row r="13" spans="1:45" s="26" customFormat="1" ht="11.25" x14ac:dyDescent="0.2">
      <c r="A13" s="24"/>
      <c r="B13" s="25"/>
      <c r="D13" s="25"/>
      <c r="F13" s="27"/>
      <c r="G13" s="25"/>
      <c r="H13" s="28"/>
      <c r="I13" s="29">
        <f t="shared" si="0"/>
        <v>0</v>
      </c>
      <c r="J13" s="30">
        <v>5</v>
      </c>
      <c r="K13" s="31">
        <v>120</v>
      </c>
      <c r="L13" s="29">
        <f t="shared" si="34"/>
        <v>0</v>
      </c>
      <c r="M13" s="32"/>
      <c r="N13" s="33"/>
      <c r="O13" s="34"/>
      <c r="P13" s="35">
        <v>0</v>
      </c>
      <c r="Q13" s="35">
        <f t="shared" si="35"/>
        <v>0</v>
      </c>
      <c r="R13" s="35">
        <f t="shared" si="35"/>
        <v>0</v>
      </c>
      <c r="S13" s="35">
        <f t="shared" si="35"/>
        <v>0</v>
      </c>
      <c r="T13" s="35">
        <f t="shared" si="35"/>
        <v>0</v>
      </c>
      <c r="U13" s="35">
        <f t="shared" si="35"/>
        <v>0</v>
      </c>
      <c r="V13" s="35">
        <f t="shared" si="35"/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9">
        <f t="shared" si="37"/>
        <v>0</v>
      </c>
      <c r="AD13" s="35">
        <v>0</v>
      </c>
      <c r="AE13" s="35">
        <f t="shared" si="39"/>
        <v>0</v>
      </c>
      <c r="AF13" s="35">
        <f t="shared" si="40"/>
        <v>0</v>
      </c>
      <c r="AG13" s="35">
        <f t="shared" si="41"/>
        <v>0</v>
      </c>
      <c r="AH13" s="35">
        <f t="shared" si="42"/>
        <v>0</v>
      </c>
      <c r="AI13" s="35">
        <f t="shared" si="43"/>
        <v>0</v>
      </c>
      <c r="AJ13" s="35">
        <f t="shared" si="44"/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9">
        <f t="shared" si="38"/>
        <v>0</v>
      </c>
      <c r="AR13" s="35">
        <f t="shared" si="33"/>
        <v>0</v>
      </c>
      <c r="AS13" s="36">
        <f>I13-AR13</f>
        <v>0</v>
      </c>
    </row>
    <row r="14" spans="1:45" s="26" customFormat="1" ht="11.25" x14ac:dyDescent="0.2">
      <c r="A14" s="24"/>
      <c r="B14" s="25"/>
      <c r="D14" s="25"/>
      <c r="F14" s="27"/>
      <c r="G14" s="25"/>
      <c r="H14" s="28"/>
      <c r="I14" s="29">
        <f t="shared" si="0"/>
        <v>0</v>
      </c>
      <c r="J14" s="30">
        <v>5</v>
      </c>
      <c r="K14" s="31">
        <v>120</v>
      </c>
      <c r="L14" s="29">
        <f t="shared" si="34"/>
        <v>0</v>
      </c>
      <c r="M14" s="32"/>
      <c r="N14" s="33"/>
      <c r="O14" s="34"/>
      <c r="P14" s="35">
        <v>0</v>
      </c>
      <c r="Q14" s="35">
        <f t="shared" si="35"/>
        <v>0</v>
      </c>
      <c r="R14" s="35">
        <f t="shared" si="35"/>
        <v>0</v>
      </c>
      <c r="S14" s="35">
        <f t="shared" si="35"/>
        <v>0</v>
      </c>
      <c r="T14" s="35">
        <f t="shared" si="35"/>
        <v>0</v>
      </c>
      <c r="U14" s="35">
        <f t="shared" si="35"/>
        <v>0</v>
      </c>
      <c r="V14" s="35">
        <f t="shared" si="35"/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9">
        <f t="shared" si="37"/>
        <v>0</v>
      </c>
      <c r="AD14" s="35">
        <v>0</v>
      </c>
      <c r="AE14" s="35">
        <f t="shared" si="39"/>
        <v>0</v>
      </c>
      <c r="AF14" s="35">
        <f t="shared" si="40"/>
        <v>0</v>
      </c>
      <c r="AG14" s="35">
        <f t="shared" si="41"/>
        <v>0</v>
      </c>
      <c r="AH14" s="35">
        <f t="shared" si="42"/>
        <v>0</v>
      </c>
      <c r="AI14" s="35">
        <f t="shared" si="43"/>
        <v>0</v>
      </c>
      <c r="AJ14" s="35">
        <f t="shared" si="44"/>
        <v>0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9">
        <f t="shared" si="38"/>
        <v>0</v>
      </c>
      <c r="AR14" s="35">
        <f t="shared" si="33"/>
        <v>0</v>
      </c>
      <c r="AS14" s="36">
        <f>I14-AR14</f>
        <v>0</v>
      </c>
    </row>
    <row r="15" spans="1:45" s="26" customFormat="1" ht="11.25" x14ac:dyDescent="0.2">
      <c r="A15" s="24"/>
      <c r="B15" s="25"/>
      <c r="D15" s="25"/>
      <c r="F15" s="27"/>
      <c r="G15" s="25"/>
      <c r="H15" s="28"/>
      <c r="I15" s="29">
        <f t="shared" si="0"/>
        <v>0</v>
      </c>
      <c r="J15" s="30">
        <v>5</v>
      </c>
      <c r="K15" s="31">
        <v>120</v>
      </c>
      <c r="L15" s="29">
        <f t="shared" ref="L15" si="46">I15/K15</f>
        <v>0</v>
      </c>
      <c r="M15" s="32"/>
      <c r="N15" s="33"/>
      <c r="O15" s="34"/>
      <c r="P15" s="35">
        <v>0</v>
      </c>
      <c r="Q15" s="35">
        <v>0</v>
      </c>
      <c r="R15" s="35">
        <f t="shared" ref="R15:V15" si="47">Q15</f>
        <v>0</v>
      </c>
      <c r="S15" s="35">
        <f t="shared" si="47"/>
        <v>0</v>
      </c>
      <c r="T15" s="35">
        <f t="shared" si="47"/>
        <v>0</v>
      </c>
      <c r="U15" s="35">
        <f t="shared" si="47"/>
        <v>0</v>
      </c>
      <c r="V15" s="35">
        <f t="shared" si="47"/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9">
        <f t="shared" si="37"/>
        <v>0</v>
      </c>
      <c r="AD15" s="35">
        <v>0</v>
      </c>
      <c r="AE15" s="35">
        <v>0</v>
      </c>
      <c r="AF15" s="35">
        <f t="shared" si="40"/>
        <v>0</v>
      </c>
      <c r="AG15" s="35">
        <f t="shared" si="41"/>
        <v>0</v>
      </c>
      <c r="AH15" s="35">
        <f t="shared" si="42"/>
        <v>0</v>
      </c>
      <c r="AI15" s="35">
        <f t="shared" si="43"/>
        <v>0</v>
      </c>
      <c r="AJ15" s="35">
        <f t="shared" si="44"/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9">
        <f t="shared" si="38"/>
        <v>0</v>
      </c>
      <c r="AR15" s="35">
        <f t="shared" si="33"/>
        <v>0</v>
      </c>
      <c r="AS15" s="36">
        <f>I15-AR15</f>
        <v>0</v>
      </c>
    </row>
    <row r="16" spans="1:45" s="8" customFormat="1" ht="32.25" customHeight="1" thickBot="1" x14ac:dyDescent="0.3">
      <c r="A16" s="40" t="s">
        <v>6</v>
      </c>
      <c r="B16" s="40"/>
      <c r="C16" s="40"/>
      <c r="D16" s="40"/>
      <c r="E16" s="40"/>
      <c r="F16" s="41"/>
      <c r="G16" s="40"/>
      <c r="H16" s="42"/>
      <c r="I16" s="43">
        <f>SUM(I8:I15)</f>
        <v>12550</v>
      </c>
      <c r="J16" s="40"/>
      <c r="K16" s="44"/>
      <c r="L16" s="43">
        <f>SUM(L8:L15)</f>
        <v>104.58333333333333</v>
      </c>
      <c r="M16" s="45"/>
      <c r="N16" s="45"/>
      <c r="O16" s="45"/>
      <c r="P16" s="43">
        <f t="shared" ref="P16:AB16" si="48">SUM(P8:P15)</f>
        <v>104.58333333333333</v>
      </c>
      <c r="Q16" s="43">
        <f t="shared" si="48"/>
        <v>104.58333333333333</v>
      </c>
      <c r="R16" s="43">
        <f t="shared" si="48"/>
        <v>104.58333333333333</v>
      </c>
      <c r="S16" s="43">
        <f t="shared" si="48"/>
        <v>104.58333333333333</v>
      </c>
      <c r="T16" s="43">
        <f t="shared" si="48"/>
        <v>104.58333333333333</v>
      </c>
      <c r="U16" s="43">
        <f t="shared" si="48"/>
        <v>104.58333333333333</v>
      </c>
      <c r="V16" s="43">
        <f t="shared" si="48"/>
        <v>104.58333333333333</v>
      </c>
      <c r="W16" s="43">
        <f t="shared" si="48"/>
        <v>104.58333333333333</v>
      </c>
      <c r="X16" s="43">
        <f t="shared" si="48"/>
        <v>104.58333333333333</v>
      </c>
      <c r="Y16" s="43">
        <f t="shared" si="48"/>
        <v>104.58333333333333</v>
      </c>
      <c r="Z16" s="43">
        <f t="shared" si="48"/>
        <v>104.58333333333333</v>
      </c>
      <c r="AA16" s="43">
        <f t="shared" si="48"/>
        <v>104.58333333333333</v>
      </c>
      <c r="AB16" s="46">
        <f t="shared" si="48"/>
        <v>1255</v>
      </c>
      <c r="AC16" s="47"/>
      <c r="AD16" s="43">
        <f t="shared" ref="AD16:AP16" si="49">SUM(AD8:AD15)</f>
        <v>104.58333333333333</v>
      </c>
      <c r="AE16" s="43">
        <f t="shared" si="49"/>
        <v>104.58333333333333</v>
      </c>
      <c r="AF16" s="43">
        <f t="shared" si="49"/>
        <v>104.58333333333333</v>
      </c>
      <c r="AG16" s="43">
        <f t="shared" si="49"/>
        <v>104.58333333333333</v>
      </c>
      <c r="AH16" s="43">
        <f t="shared" si="49"/>
        <v>104.58333333333333</v>
      </c>
      <c r="AI16" s="43">
        <f t="shared" si="49"/>
        <v>104.58333333333333</v>
      </c>
      <c r="AJ16" s="43">
        <f t="shared" si="49"/>
        <v>104.58333333333333</v>
      </c>
      <c r="AK16" s="43">
        <f t="shared" si="49"/>
        <v>104.58333333333333</v>
      </c>
      <c r="AL16" s="43">
        <f t="shared" si="49"/>
        <v>104.58333333333333</v>
      </c>
      <c r="AM16" s="43">
        <f t="shared" si="49"/>
        <v>104.58333333333333</v>
      </c>
      <c r="AN16" s="43">
        <f t="shared" si="49"/>
        <v>104.58333333333333</v>
      </c>
      <c r="AO16" s="43">
        <f t="shared" si="49"/>
        <v>104.58333333333333</v>
      </c>
      <c r="AP16" s="46">
        <f t="shared" si="49"/>
        <v>2510</v>
      </c>
      <c r="AQ16" s="47"/>
      <c r="AR16" s="48">
        <f t="shared" ref="AR16:AS16" si="50">SUM(AR8:AR15)</f>
        <v>2510</v>
      </c>
      <c r="AS16" s="46">
        <f t="shared" si="50"/>
        <v>10040</v>
      </c>
    </row>
    <row r="17" spans="28:45" x14ac:dyDescent="0.25">
      <c r="AB17" s="4"/>
      <c r="AP17" s="4"/>
      <c r="AS17" s="4"/>
    </row>
  </sheetData>
  <autoFilter ref="A6:AS16" xr:uid="{D09FDD61-1E77-4644-B924-165B9314540F}"/>
  <mergeCells count="1">
    <mergeCell ref="A4:O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Safioti</dc:creator>
  <cp:lastModifiedBy>Soneiva Paiva</cp:lastModifiedBy>
  <dcterms:created xsi:type="dcterms:W3CDTF">2020-01-16T18:14:30Z</dcterms:created>
  <dcterms:modified xsi:type="dcterms:W3CDTF">2025-04-08T20:21:19Z</dcterms:modified>
</cp:coreProperties>
</file>